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145" windowHeight="9975" activeTab="0"/>
  </bookViews>
  <sheets>
    <sheet name="Cows 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<sst xmlns="http://schemas.openxmlformats.org/spreadsheetml/2006/main" count="37" uniqueCount="32">
  <si>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Controle</t>
  </si>
  <si>
    <t>Sponsorinkomsten</t>
  </si>
  <si>
    <t>Bijdrage BCCN</t>
  </si>
  <si>
    <t>Bijdrage BCCN CSC</t>
  </si>
  <si>
    <t>Wedstrijdkosten</t>
  </si>
  <si>
    <t>CSC kosten</t>
  </si>
  <si>
    <t>Secretariaatskosten</t>
  </si>
  <si>
    <t>Handdlersvergadering</t>
  </si>
  <si>
    <t>Bankkosten</t>
  </si>
  <si>
    <t>Diverse algemene kosten</t>
  </si>
  <si>
    <t>____________</t>
  </si>
  <si>
    <t>__________</t>
  </si>
  <si>
    <t>_________</t>
  </si>
  <si>
    <t xml:space="preserve">Samenvatting begroting en jaarrekening COWS </t>
  </si>
  <si>
    <t>uitgaven 2013</t>
  </si>
  <si>
    <t>inkomsten 2013</t>
  </si>
  <si>
    <t>begroting 
uitgaven 2014</t>
  </si>
  <si>
    <t>begroting 
inkomsten 2014</t>
  </si>
  <si>
    <t>Cows/Startlicentie kosten</t>
  </si>
  <si>
    <t>Controle met bankrekening COWS:</t>
  </si>
  <si>
    <t>Afname saldo</t>
  </si>
  <si>
    <t>________</t>
  </si>
  <si>
    <t>Cows, Begroting 2015 + jaarrekening 2014</t>
  </si>
  <si>
    <t>Saldo 1-1-2014</t>
  </si>
  <si>
    <t>Saldo 31-12-2014</t>
  </si>
  <si>
    <t>uitgaven 2014</t>
  </si>
  <si>
    <t>inkomsten 2014</t>
  </si>
  <si>
    <t>begroting 
uitgaven 2015</t>
  </si>
  <si>
    <t>begroting 
inkomsten 2015</t>
  </si>
  <si>
    <t>Wedstrijdinkomsten</t>
  </si>
  <si>
    <t>Startlicentie-inkomsten</t>
  </si>
  <si>
    <t>Saldoverschil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</si>
</sst>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[Red]&quot;€&quot;\ #,##0.00\-"/>
    <numFmt numFmtId="165" formatCode="d/mm/yy;@"/>
    <numFmt numFmtId="166" formatCode="&quot;€&quot;\ #,##0_-"/>
    <numFmt numFmtId="167" formatCode="0_ ;[Red]\-0\ 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8" fontId="5" fillId="0" borderId="10" xfId="0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8" fontId="6" fillId="0" borderId="14" xfId="0" applyNumberFormat="1" applyFont="1" applyBorder="1" applyAlignment="1">
      <alignment/>
    </xf>
    <xf numFmtId="8" fontId="6" fillId="0" borderId="15" xfId="0" applyNumberFormat="1" applyFont="1" applyBorder="1" applyAlignment="1">
      <alignment wrapText="1"/>
    </xf>
    <xf numFmtId="8" fontId="6" fillId="0" borderId="14" xfId="0" applyNumberFormat="1" applyFont="1" applyBorder="1" applyAlignment="1">
      <alignment wrapText="1"/>
    </xf>
    <xf numFmtId="0" fontId="6" fillId="0" borderId="0" xfId="0" applyFont="1" applyAlignment="1">
      <alignment/>
    </xf>
    <xf numFmtId="6" fontId="5" fillId="0" borderId="11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6" fontId="5" fillId="0" borderId="1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6" fontId="4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6" fontId="5" fillId="0" borderId="12" xfId="0" applyNumberFormat="1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6" fontId="4" fillId="0" borderId="11" xfId="0" applyNumberFormat="1" applyFont="1" applyBorder="1" applyAlignment="1">
      <alignment horizontal="right"/>
    </xf>
    <xf numFmtId="8" fontId="5" fillId="0" borderId="11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8" fontId="6" fillId="4" borderId="15" xfId="0" applyNumberFormat="1" applyFont="1" applyFill="1" applyBorder="1" applyAlignment="1">
      <alignment/>
    </xf>
    <xf numFmtId="8" fontId="6" fillId="4" borderId="14" xfId="0" applyNumberFormat="1" applyFont="1" applyFill="1" applyBorder="1" applyAlignment="1">
      <alignment/>
    </xf>
    <xf numFmtId="6" fontId="5" fillId="4" borderId="0" xfId="0" applyNumberFormat="1" applyFont="1" applyFill="1" applyBorder="1" applyAlignment="1">
      <alignment/>
    </xf>
    <xf numFmtId="6" fontId="5" fillId="4" borderId="10" xfId="0" applyNumberFormat="1" applyFont="1" applyFill="1" applyBorder="1" applyAlignment="1">
      <alignment/>
    </xf>
    <xf numFmtId="6" fontId="4" fillId="4" borderId="0" xfId="0" applyNumberFormat="1" applyFont="1" applyFill="1" applyBorder="1" applyAlignment="1">
      <alignment horizontal="right"/>
    </xf>
    <xf numFmtId="6" fontId="4" fillId="4" borderId="10" xfId="0" applyNumberFormat="1" applyFont="1" applyFill="1" applyBorder="1" applyAlignment="1">
      <alignment horizontal="right"/>
    </xf>
    <xf numFmtId="8" fontId="6" fillId="0" borderId="15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8.8515625" style="11" customWidth="1"/>
    <col min="2" max="2" width="14.7109375" style="9" customWidth="1"/>
    <col min="3" max="3" width="13.57421875" style="10" bestFit="1" customWidth="1"/>
    <col min="4" max="4" width="14.7109375" style="2" customWidth="1"/>
    <col min="5" max="5" width="15.421875" style="11" customWidth="1"/>
    <col min="6" max="6" width="15.28125" style="1" customWidth="1"/>
    <col min="7" max="7" width="13.57421875" style="11" bestFit="1" customWidth="1"/>
    <col min="8" max="8" width="15.00390625" style="11" bestFit="1" customWidth="1"/>
    <col min="9" max="9" width="14.7109375" style="11" customWidth="1"/>
    <col min="10" max="10" width="15.28125" style="11" customWidth="1"/>
    <col min="11" max="11" width="13.57421875" style="11" bestFit="1" customWidth="1"/>
    <col min="12" max="12" width="15.00390625" style="11" bestFit="1" customWidth="1"/>
    <col min="13" max="16384" width="9.140625" style="11" customWidth="1"/>
  </cols>
  <sheetData>
    <row r="1" ht="12.75">
      <c r="A1" s="8" t="s">
        <v>22</v>
      </c>
    </row>
    <row r="2" ht="12.75">
      <c r="A2" s="8"/>
    </row>
    <row r="3" ht="12.75">
      <c r="A3" s="8"/>
    </row>
    <row r="4" ht="12.75">
      <c r="A4" s="12" t="s">
        <v>13</v>
      </c>
    </row>
    <row r="5" ht="12.75">
      <c r="A5" s="12"/>
    </row>
    <row r="6" spans="1:10" s="17" customFormat="1" ht="25.5">
      <c r="A6" s="12"/>
      <c r="B6" s="13" t="s">
        <v>0</v>
      </c>
      <c r="C6" s="38" t="s">
        <v>14</v>
      </c>
      <c r="D6" s="14" t="s">
        <v>15</v>
      </c>
      <c r="E6" s="15" t="s">
        <v>16</v>
      </c>
      <c r="F6" s="16" t="s">
        <v>17</v>
      </c>
      <c r="G6" s="32" t="s">
        <v>25</v>
      </c>
      <c r="H6" s="33" t="s">
        <v>26</v>
      </c>
      <c r="I6" s="15" t="s">
        <v>27</v>
      </c>
      <c r="J6" s="16" t="s">
        <v>28</v>
      </c>
    </row>
    <row r="7" spans="2:10" ht="12.75">
      <c r="B7" s="18"/>
      <c r="C7" s="19"/>
      <c r="D7" s="3"/>
      <c r="E7" s="20"/>
      <c r="F7" s="3"/>
      <c r="G7" s="34"/>
      <c r="H7" s="35"/>
      <c r="I7" s="20"/>
      <c r="J7" s="3"/>
    </row>
    <row r="8" spans="1:10" ht="12.75">
      <c r="A8" s="11" t="s">
        <v>29</v>
      </c>
      <c r="B8" s="18"/>
      <c r="C8" s="4"/>
      <c r="D8" s="3">
        <v>13440</v>
      </c>
      <c r="E8" s="20"/>
      <c r="F8" s="3">
        <v>15000</v>
      </c>
      <c r="G8" s="34"/>
      <c r="H8" s="35">
        <v>13275</v>
      </c>
      <c r="I8" s="20"/>
      <c r="J8" s="3">
        <v>14000</v>
      </c>
    </row>
    <row r="9" spans="1:10" ht="12.75">
      <c r="A9" s="11" t="s">
        <v>30</v>
      </c>
      <c r="B9" s="18"/>
      <c r="C9" s="4"/>
      <c r="D9" s="3"/>
      <c r="E9" s="20"/>
      <c r="F9" s="3">
        <v>350</v>
      </c>
      <c r="G9" s="34"/>
      <c r="H9" s="35"/>
      <c r="I9" s="20"/>
      <c r="J9" s="3">
        <v>350</v>
      </c>
    </row>
    <row r="10" spans="1:10" ht="12.75">
      <c r="A10" s="11" t="s">
        <v>1</v>
      </c>
      <c r="B10" s="18"/>
      <c r="C10" s="4"/>
      <c r="D10" s="3">
        <v>0</v>
      </c>
      <c r="E10" s="20"/>
      <c r="F10" s="3">
        <v>0</v>
      </c>
      <c r="G10" s="34"/>
      <c r="H10" s="35"/>
      <c r="I10" s="20"/>
      <c r="J10" s="3">
        <v>0</v>
      </c>
    </row>
    <row r="11" spans="1:10" ht="12.75">
      <c r="A11" s="11" t="s">
        <v>2</v>
      </c>
      <c r="B11" s="18"/>
      <c r="C11" s="4"/>
      <c r="D11" s="3">
        <v>0</v>
      </c>
      <c r="E11" s="20"/>
      <c r="F11" s="3">
        <v>0</v>
      </c>
      <c r="G11" s="34"/>
      <c r="H11" s="35"/>
      <c r="I11" s="20"/>
      <c r="J11" s="3">
        <v>1200</v>
      </c>
    </row>
    <row r="12" spans="1:10" ht="12.75">
      <c r="A12" s="11" t="s">
        <v>3</v>
      </c>
      <c r="B12" s="18"/>
      <c r="C12" s="4"/>
      <c r="D12" s="3">
        <v>0</v>
      </c>
      <c r="E12" s="20"/>
      <c r="F12" s="3">
        <v>1000</v>
      </c>
      <c r="G12" s="34"/>
      <c r="H12" s="35">
        <v>2000</v>
      </c>
      <c r="I12" s="20"/>
      <c r="J12" s="3">
        <v>1000</v>
      </c>
    </row>
    <row r="13" spans="1:10" ht="12.75">
      <c r="A13" s="11" t="s">
        <v>18</v>
      </c>
      <c r="B13" s="18"/>
      <c r="C13" s="4"/>
      <c r="D13" s="3"/>
      <c r="E13" s="20">
        <v>500</v>
      </c>
      <c r="F13" s="3"/>
      <c r="G13" s="34"/>
      <c r="H13" s="35"/>
      <c r="I13" s="20"/>
      <c r="J13" s="3"/>
    </row>
    <row r="14" spans="1:10" ht="12.75">
      <c r="A14" s="11" t="s">
        <v>4</v>
      </c>
      <c r="B14" s="18"/>
      <c r="C14" s="4">
        <v>12012.09</v>
      </c>
      <c r="D14" s="3"/>
      <c r="E14" s="20">
        <v>12000</v>
      </c>
      <c r="F14" s="3"/>
      <c r="G14" s="34">
        <v>13927.68</v>
      </c>
      <c r="H14" s="35"/>
      <c r="I14" s="20">
        <v>13500</v>
      </c>
      <c r="J14" s="3"/>
    </row>
    <row r="15" spans="1:10" ht="12.75">
      <c r="A15" s="11" t="s">
        <v>5</v>
      </c>
      <c r="B15" s="18"/>
      <c r="C15" s="4">
        <v>705</v>
      </c>
      <c r="D15" s="3"/>
      <c r="E15" s="20">
        <v>1000</v>
      </c>
      <c r="F15" s="3"/>
      <c r="G15" s="34">
        <v>880</v>
      </c>
      <c r="H15" s="35"/>
      <c r="I15" s="20">
        <v>1200</v>
      </c>
      <c r="J15" s="3"/>
    </row>
    <row r="16" spans="1:10" ht="12.75">
      <c r="A16" s="11" t="s">
        <v>6</v>
      </c>
      <c r="B16" s="18"/>
      <c r="C16" s="4"/>
      <c r="D16" s="3"/>
      <c r="E16" s="20">
        <v>500</v>
      </c>
      <c r="F16" s="3"/>
      <c r="G16" s="34">
        <v>868.69</v>
      </c>
      <c r="H16" s="35"/>
      <c r="I16" s="20">
        <v>1000</v>
      </c>
      <c r="J16" s="3"/>
    </row>
    <row r="17" spans="1:10" ht="12.75">
      <c r="A17" s="11" t="s">
        <v>7</v>
      </c>
      <c r="B17" s="18"/>
      <c r="C17" s="4">
        <v>486.5</v>
      </c>
      <c r="D17" s="3"/>
      <c r="E17" s="20">
        <v>250</v>
      </c>
      <c r="F17" s="3"/>
      <c r="G17" s="34">
        <v>300.5</v>
      </c>
      <c r="H17" s="35"/>
      <c r="I17" s="20">
        <v>300</v>
      </c>
      <c r="J17" s="3"/>
    </row>
    <row r="18" spans="1:10" ht="12.75">
      <c r="A18" s="11" t="s">
        <v>8</v>
      </c>
      <c r="B18" s="18"/>
      <c r="C18" s="4">
        <v>134.57</v>
      </c>
      <c r="D18" s="3"/>
      <c r="E18" s="20">
        <v>100</v>
      </c>
      <c r="F18" s="3"/>
      <c r="G18" s="34">
        <v>139.33</v>
      </c>
      <c r="H18" s="35"/>
      <c r="I18" s="20">
        <v>150</v>
      </c>
      <c r="J18" s="3"/>
    </row>
    <row r="19" spans="1:10" ht="12.75">
      <c r="A19" s="11" t="s">
        <v>9</v>
      </c>
      <c r="B19" s="18"/>
      <c r="C19" s="4">
        <v>634.21</v>
      </c>
      <c r="D19" s="3"/>
      <c r="E19" s="20">
        <v>2000</v>
      </c>
      <c r="F19" s="3"/>
      <c r="G19" s="34">
        <v>571.12</v>
      </c>
      <c r="H19" s="35"/>
      <c r="I19" s="20">
        <v>400</v>
      </c>
      <c r="J19" s="3"/>
    </row>
    <row r="20" spans="1:10" ht="12.75">
      <c r="A20" s="11" t="s">
        <v>31</v>
      </c>
      <c r="B20" s="18"/>
      <c r="C20" s="4">
        <f>C22-SUM(C14:C19)</f>
        <v>-532.369999999999</v>
      </c>
      <c r="D20" s="3"/>
      <c r="E20" s="20"/>
      <c r="F20" s="3"/>
      <c r="G20" s="34">
        <f>G22-SUM(G14:G19)</f>
        <v>-1412.3199999999997</v>
      </c>
      <c r="H20" s="35"/>
      <c r="I20" s="20">
        <f>I22-SUM(I14:I19)</f>
        <v>0</v>
      </c>
      <c r="J20" s="3"/>
    </row>
    <row r="21" spans="2:10" s="21" customFormat="1" ht="12.75">
      <c r="B21" s="22"/>
      <c r="C21" s="39" t="s">
        <v>10</v>
      </c>
      <c r="D21" s="6" t="s">
        <v>10</v>
      </c>
      <c r="E21" s="23" t="s">
        <v>11</v>
      </c>
      <c r="F21" s="6" t="s">
        <v>12</v>
      </c>
      <c r="G21" s="36" t="s">
        <v>10</v>
      </c>
      <c r="H21" s="37" t="s">
        <v>10</v>
      </c>
      <c r="I21" s="23" t="s">
        <v>11</v>
      </c>
      <c r="J21" s="6" t="s">
        <v>12</v>
      </c>
    </row>
    <row r="22" spans="2:10" ht="12.75">
      <c r="B22" s="18"/>
      <c r="C22" s="4">
        <f>D22</f>
        <v>13440</v>
      </c>
      <c r="D22" s="3">
        <f>SUM(D8:D21)</f>
        <v>13440</v>
      </c>
      <c r="E22" s="20">
        <f>SUM(E8:E20)</f>
        <v>16350</v>
      </c>
      <c r="F22" s="3">
        <f>E22</f>
        <v>16350</v>
      </c>
      <c r="G22" s="34">
        <f>H22</f>
        <v>15275</v>
      </c>
      <c r="H22" s="35">
        <f>SUM(H8:H21)</f>
        <v>15275</v>
      </c>
      <c r="I22" s="3">
        <f>J22</f>
        <v>16550</v>
      </c>
      <c r="J22" s="3">
        <f>SUM(J8:J21)</f>
        <v>16550</v>
      </c>
    </row>
    <row r="23" spans="2:10" ht="12.75">
      <c r="B23" s="18"/>
      <c r="C23" s="19"/>
      <c r="D23" s="3"/>
      <c r="E23" s="20"/>
      <c r="F23" s="3"/>
      <c r="G23" s="4"/>
      <c r="H23" s="3"/>
      <c r="I23" s="20"/>
      <c r="J23" s="3"/>
    </row>
    <row r="24" spans="1:10" ht="12.75">
      <c r="A24" s="24"/>
      <c r="B24" s="18"/>
      <c r="C24" s="19"/>
      <c r="D24" s="3"/>
      <c r="E24" s="20"/>
      <c r="F24" s="3"/>
      <c r="G24" s="4"/>
      <c r="H24" s="3"/>
      <c r="I24" s="20"/>
      <c r="J24" s="3"/>
    </row>
    <row r="25" spans="1:10" ht="12.75">
      <c r="A25" s="24" t="s">
        <v>19</v>
      </c>
      <c r="B25" s="25"/>
      <c r="C25" s="19"/>
      <c r="D25" s="3"/>
      <c r="E25" s="20"/>
      <c r="F25" s="3"/>
      <c r="G25" s="4"/>
      <c r="H25" s="3"/>
      <c r="I25" s="20"/>
      <c r="J25" s="3"/>
    </row>
    <row r="26" spans="1:10" ht="12.75">
      <c r="A26" s="24" t="s">
        <v>23</v>
      </c>
      <c r="B26" s="25">
        <v>1468.96</v>
      </c>
      <c r="C26" s="19"/>
      <c r="D26" s="3"/>
      <c r="E26" s="20"/>
      <c r="F26" s="3"/>
      <c r="G26" s="4"/>
      <c r="H26" s="3"/>
      <c r="I26" s="20"/>
      <c r="J26" s="3"/>
    </row>
    <row r="27" spans="1:10" s="21" customFormat="1" ht="12.75">
      <c r="A27" s="26" t="s">
        <v>20</v>
      </c>
      <c r="B27" s="25">
        <f>B26-B29</f>
        <v>1412.32</v>
      </c>
      <c r="C27" s="27"/>
      <c r="D27" s="5"/>
      <c r="E27" s="28"/>
      <c r="F27" s="5"/>
      <c r="G27" s="7"/>
      <c r="H27" s="5"/>
      <c r="I27" s="28"/>
      <c r="J27" s="5"/>
    </row>
    <row r="28" spans="1:10" ht="12.75">
      <c r="A28" s="24"/>
      <c r="B28" s="29" t="s">
        <v>21</v>
      </c>
      <c r="C28" s="19"/>
      <c r="D28" s="3"/>
      <c r="E28" s="20"/>
      <c r="F28" s="3"/>
      <c r="G28" s="4"/>
      <c r="H28" s="3"/>
      <c r="I28" s="20"/>
      <c r="J28" s="3"/>
    </row>
    <row r="29" spans="1:10" ht="12.75">
      <c r="A29" s="24" t="s">
        <v>24</v>
      </c>
      <c r="B29" s="25">
        <v>56.64</v>
      </c>
      <c r="C29" s="19"/>
      <c r="D29" s="3"/>
      <c r="E29" s="20"/>
      <c r="F29" s="3"/>
      <c r="G29" s="4"/>
      <c r="H29" s="3"/>
      <c r="I29" s="20"/>
      <c r="J29" s="3"/>
    </row>
    <row r="30" spans="2:6" ht="12.75">
      <c r="B30" s="30"/>
      <c r="E30" s="31"/>
      <c r="F30" s="2"/>
    </row>
    <row r="31" spans="2:6" ht="12.75">
      <c r="B31" s="30"/>
      <c r="E31" s="31"/>
      <c r="F31" s="2"/>
    </row>
    <row r="32" spans="2:6" ht="12.75">
      <c r="B32" s="30"/>
      <c r="E32" s="31"/>
      <c r="F32" s="2"/>
    </row>
    <row r="33" spans="2:6" ht="12.75">
      <c r="B33" s="30"/>
      <c r="E33" s="31"/>
      <c r="F33" s="2"/>
    </row>
    <row r="34" spans="2:6" ht="12.75">
      <c r="B34" s="30"/>
      <c r="E34" s="31"/>
      <c r="F34" s="2"/>
    </row>
    <row r="35" spans="2:6" ht="12.75">
      <c r="B35" s="30"/>
      <c r="E35" s="31"/>
      <c r="F35" s="2"/>
    </row>
    <row r="36" spans="2:6" ht="12.75">
      <c r="B36" s="30"/>
      <c r="E36" s="31"/>
      <c r="F36" s="2"/>
    </row>
    <row r="37" spans="2:6" ht="12.75">
      <c r="B37" s="30"/>
      <c r="E37" s="31"/>
      <c r="F37" s="2"/>
    </row>
    <row r="38" spans="2:6" ht="12.75">
      <c r="B38" s="30"/>
      <c r="E38" s="31"/>
      <c r="F38" s="2"/>
    </row>
    <row r="39" spans="2:6" ht="12.75">
      <c r="B39" s="30"/>
      <c r="E39" s="31"/>
      <c r="F39" s="2"/>
    </row>
    <row r="40" spans="2:6" ht="12.75">
      <c r="B40" s="30"/>
      <c r="E40" s="31"/>
      <c r="F40" s="2"/>
    </row>
    <row r="41" spans="2:6" ht="12.75">
      <c r="B41" s="30"/>
      <c r="E41" s="31"/>
      <c r="F41" s="2"/>
    </row>
    <row r="42" spans="2:6" ht="12.75">
      <c r="B42" s="30"/>
      <c r="E42" s="31"/>
      <c r="F42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lagerwaard</dc:creator>
  <cp:keywords/>
  <dc:description/>
  <cp:lastModifiedBy>Lagerwaard</cp:lastModifiedBy>
  <dcterms:created xsi:type="dcterms:W3CDTF">2010-12-29T13:13:41Z</dcterms:created>
  <dcterms:modified xsi:type="dcterms:W3CDTF">2015-02-06T20:16:16Z</dcterms:modified>
  <cp:category/>
  <cp:version/>
  <cp:contentType/>
  <cp:contentStatus/>
</cp:coreProperties>
</file>